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2017" sheetId="4" r:id="rId1"/>
    <sheet name="2016" sheetId="1" r:id="rId2"/>
    <sheet name="2015" sheetId="2" r:id="rId3"/>
    <sheet name="2014" sheetId="3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J1" i="4" l="1"/>
  <c r="J2" i="4"/>
  <c r="J3" i="4"/>
  <c r="J4" i="4"/>
  <c r="J5" i="4"/>
  <c r="J6" i="4"/>
  <c r="J7" i="4"/>
  <c r="I1" i="4"/>
  <c r="A5" i="4" l="1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I4" i="4"/>
  <c r="H4" i="4"/>
  <c r="G4" i="4"/>
  <c r="F4" i="4"/>
  <c r="E4" i="4"/>
  <c r="D4" i="4"/>
  <c r="C4" i="4"/>
  <c r="B4" i="4"/>
  <c r="A4" i="4"/>
  <c r="I3" i="4"/>
  <c r="H3" i="4"/>
  <c r="G3" i="4"/>
  <c r="F3" i="4"/>
  <c r="E3" i="4"/>
  <c r="D3" i="4"/>
  <c r="C3" i="4"/>
  <c r="B3" i="4"/>
  <c r="A3" i="4"/>
  <c r="I2" i="4"/>
  <c r="H2" i="4"/>
  <c r="G2" i="4"/>
  <c r="F2" i="4"/>
  <c r="E2" i="4"/>
  <c r="D2" i="4"/>
  <c r="C2" i="4"/>
  <c r="B2" i="4"/>
  <c r="A2" i="4"/>
  <c r="Q12" i="1" l="1"/>
  <c r="Q13" i="1"/>
  <c r="Q11" i="1"/>
  <c r="G9" i="2"/>
  <c r="H9" i="2"/>
  <c r="I9" i="2"/>
  <c r="J9" i="2"/>
  <c r="K9" i="2"/>
  <c r="L9" i="2"/>
  <c r="M9" i="2"/>
  <c r="N9" i="2"/>
  <c r="O9" i="2"/>
  <c r="P9" i="2"/>
  <c r="Q9" i="2"/>
  <c r="F9" i="2"/>
  <c r="P1" i="1"/>
  <c r="P2" i="1"/>
  <c r="P3" i="1"/>
  <c r="P4" i="1"/>
  <c r="P5" i="1"/>
  <c r="P6" i="1"/>
  <c r="P7" i="1"/>
  <c r="P8" i="1" l="1"/>
  <c r="O1" i="1"/>
  <c r="O2" i="1"/>
  <c r="O3" i="1"/>
  <c r="O4" i="1"/>
  <c r="O5" i="1"/>
  <c r="O6" i="1"/>
  <c r="O7" i="1"/>
  <c r="O8" i="1" l="1"/>
  <c r="N1" i="1"/>
  <c r="N2" i="1"/>
  <c r="N3" i="1"/>
  <c r="N4" i="1"/>
  <c r="N5" i="1"/>
  <c r="N6" i="1"/>
  <c r="N7" i="1"/>
  <c r="N8" i="1" l="1"/>
  <c r="M1" i="1"/>
  <c r="M2" i="1"/>
  <c r="M3" i="1"/>
  <c r="M4" i="1"/>
  <c r="M5" i="1"/>
  <c r="M6" i="1"/>
  <c r="M7" i="1"/>
  <c r="M8" i="1" l="1"/>
  <c r="K1" i="1"/>
  <c r="L1" i="1"/>
  <c r="K2" i="1"/>
  <c r="L2" i="1"/>
  <c r="K3" i="1"/>
  <c r="L3" i="1"/>
  <c r="K4" i="1"/>
  <c r="L4" i="1"/>
  <c r="K5" i="1"/>
  <c r="L5" i="1"/>
  <c r="K6" i="1"/>
  <c r="L6" i="1"/>
  <c r="K7" i="1"/>
  <c r="L7" i="1"/>
  <c r="L8" i="1" l="1"/>
  <c r="K8" i="1"/>
  <c r="J1" i="1"/>
  <c r="J2" i="1"/>
  <c r="J3" i="1"/>
  <c r="J4" i="1"/>
  <c r="J5" i="1"/>
  <c r="J6" i="1"/>
  <c r="J7" i="1"/>
  <c r="J8" i="1" l="1"/>
  <c r="I2" i="1"/>
  <c r="I3" i="1"/>
  <c r="I4" i="1"/>
  <c r="I5" i="1"/>
  <c r="I6" i="1"/>
  <c r="I7" i="1"/>
  <c r="I8" i="1" l="1"/>
  <c r="I1" i="1"/>
  <c r="H1" i="1" l="1"/>
  <c r="H2" i="1"/>
  <c r="H3" i="1"/>
  <c r="H4" i="1"/>
  <c r="H5" i="1"/>
  <c r="H6" i="1"/>
  <c r="H7" i="1"/>
  <c r="H8" i="1" l="1"/>
  <c r="G1" i="1"/>
  <c r="G2" i="1"/>
  <c r="G3" i="1"/>
  <c r="G4" i="1"/>
  <c r="G5" i="1"/>
  <c r="G6" i="1"/>
  <c r="G7" i="1"/>
  <c r="G8" i="1" l="1"/>
  <c r="F2" i="1"/>
  <c r="F3" i="1"/>
  <c r="F4" i="1"/>
  <c r="F5" i="1"/>
  <c r="F6" i="1"/>
  <c r="F7" i="1"/>
  <c r="F1" i="1"/>
  <c r="E1" i="1"/>
  <c r="F8" i="1" l="1"/>
  <c r="A2" i="1"/>
  <c r="B2" i="1"/>
  <c r="C2" i="1"/>
  <c r="D2" i="1"/>
  <c r="E2" i="1"/>
  <c r="A3" i="1"/>
  <c r="B3" i="1"/>
  <c r="C3" i="1"/>
  <c r="D3" i="1"/>
  <c r="E3" i="1"/>
  <c r="A4" i="1"/>
  <c r="B4" i="1"/>
  <c r="C4" i="1"/>
  <c r="D4" i="1"/>
  <c r="E4" i="1"/>
  <c r="A5" i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E8" i="1" l="1"/>
</calcChain>
</file>

<file path=xl/sharedStrings.xml><?xml version="1.0" encoding="utf-8"?>
<sst xmlns="http://schemas.openxmlformats.org/spreadsheetml/2006/main" count="95" uniqueCount="45">
  <si>
    <t>Name</t>
  </si>
  <si>
    <t>Longitude</t>
  </si>
  <si>
    <t>Latitude</t>
  </si>
  <si>
    <t>Reseña</t>
  </si>
  <si>
    <t>Colocación</t>
  </si>
  <si>
    <t xml:space="preserve"> 03/06/2015</t>
  </si>
  <si>
    <t xml:space="preserve"> 18/06/2015</t>
  </si>
  <si>
    <t xml:space="preserve">  03/07/2015</t>
  </si>
  <si>
    <t xml:space="preserve"> 17/07/2015</t>
  </si>
  <si>
    <t xml:space="preserve">  04/08/2015</t>
  </si>
  <si>
    <t xml:space="preserve">  17/08/2015</t>
  </si>
  <si>
    <t xml:space="preserve">  02/09/2015</t>
  </si>
  <si>
    <t xml:space="preserve">   16/09/2015</t>
  </si>
  <si>
    <t xml:space="preserve"> 02/10/2015</t>
  </si>
  <si>
    <t xml:space="preserve">  19/10/2015</t>
  </si>
  <si>
    <t xml:space="preserve">  03/11/2015</t>
  </si>
  <si>
    <t xml:space="preserve">  15/11/2015</t>
  </si>
  <si>
    <t>De 01</t>
  </si>
  <si>
    <t xml:space="preserve"> 14/05/2015</t>
  </si>
  <si>
    <t>D</t>
  </si>
  <si>
    <t>R</t>
  </si>
  <si>
    <t>De 02</t>
  </si>
  <si>
    <t>De 03</t>
  </si>
  <si>
    <t>De 04</t>
  </si>
  <si>
    <t>De 05</t>
  </si>
  <si>
    <t>De 06</t>
  </si>
  <si>
    <t>S</t>
  </si>
  <si>
    <t>De 07</t>
  </si>
  <si>
    <t xml:space="preserve"> 14/06/2015</t>
  </si>
  <si>
    <t xml:space="preserve"> 04/06/2014</t>
  </si>
  <si>
    <t xml:space="preserve"> 16/06/2014</t>
  </si>
  <si>
    <t xml:space="preserve"> 03/07/2014</t>
  </si>
  <si>
    <t xml:space="preserve"> 16/07/2014</t>
  </si>
  <si>
    <t xml:space="preserve"> 04/08/2014</t>
  </si>
  <si>
    <t xml:space="preserve"> 19/08/2014</t>
  </si>
  <si>
    <t xml:space="preserve"> 04/09/2014</t>
  </si>
  <si>
    <t xml:space="preserve"> 18/09/2014</t>
  </si>
  <si>
    <t xml:space="preserve"> 02/10/2014</t>
  </si>
  <si>
    <t xml:space="preserve"> 17/10/2014</t>
  </si>
  <si>
    <t xml:space="preserve">  03/11/2014</t>
  </si>
  <si>
    <t xml:space="preserve">  19/11/2014</t>
  </si>
  <si>
    <t xml:space="preserve"> 20/05/2014</t>
  </si>
  <si>
    <t>Description</t>
  </si>
  <si>
    <t>Icon</t>
  </si>
  <si>
    <t>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</si>
</sst>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3" fillId="0" borderId="0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Deià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9943132108486"/>
          <c:y val="0.19480351414406533"/>
          <c:w val="0.69582655293088369"/>
          <c:h val="0.53291848935549724"/>
        </c:manualLayout>
      </c:layout>
      <c:lineChart>
        <c:grouping val="standard"/>
        <c:varyColors val="0"/>
        <c:ser>
          <c:idx val="0"/>
          <c:order val="0"/>
          <c:tx>
            <c:v>2016 (816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'2016'!$E$11:$P$11</c:f>
              <c:numCache>
                <c:formatCode>General</c:formatCode>
                <c:ptCount val="12"/>
                <c:pt idx="0">
                  <c:v>0</c:v>
                </c:pt>
                <c:pt idx="1">
                  <c:v>74</c:v>
                </c:pt>
                <c:pt idx="2">
                  <c:v>20</c:v>
                </c:pt>
                <c:pt idx="3">
                  <c:v>158</c:v>
                </c:pt>
                <c:pt idx="4">
                  <c:v>93</c:v>
                </c:pt>
                <c:pt idx="5">
                  <c:v>54</c:v>
                </c:pt>
                <c:pt idx="6">
                  <c:v>142</c:v>
                </c:pt>
                <c:pt idx="7">
                  <c:v>125</c:v>
                </c:pt>
                <c:pt idx="8">
                  <c:v>50</c:v>
                </c:pt>
                <c:pt idx="9">
                  <c:v>29</c:v>
                </c:pt>
                <c:pt idx="10">
                  <c:v>71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2015 (327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'2016'!$E$12:$P$12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9</c:v>
                </c:pt>
                <c:pt idx="5">
                  <c:v>46</c:v>
                </c:pt>
                <c:pt idx="6">
                  <c:v>116</c:v>
                </c:pt>
                <c:pt idx="7">
                  <c:v>76</c:v>
                </c:pt>
                <c:pt idx="8">
                  <c:v>11</c:v>
                </c:pt>
                <c:pt idx="9">
                  <c:v>19</c:v>
                </c:pt>
                <c:pt idx="10">
                  <c:v>22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2014 (0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'2016'!$E$13:$P$13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6448"/>
        <c:axId val="96618368"/>
      </c:lineChart>
      <c:catAx>
        <c:axId val="96616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96618368"/>
        <c:crosses val="autoZero"/>
        <c:auto val="1"/>
        <c:lblAlgn val="ctr"/>
        <c:lblOffset val="100"/>
        <c:noMultiLvlLbl val="0"/>
      </c:catAx>
      <c:valAx>
        <c:axId val="96618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61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5931758530193"/>
          <c:y val="0.26557013706620008"/>
          <c:w val="0.19226290463692042"/>
          <c:h val="0.436336759988334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Deià</a:t>
            </a:r>
          </a:p>
          <a:p>
            <a:pPr>
              <a:defRPr/>
            </a:pPr>
            <a:r>
              <a:rPr lang="en-US" sz="1100"/>
              <a:t>Huevos</a:t>
            </a:r>
            <a:r>
              <a:rPr lang="en-US" sz="1100" baseline="0"/>
              <a:t> por Ovitrampa</a:t>
            </a:r>
            <a:endParaRPr lang="en-US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'2016'!$A$2</c:f>
              <c:strCache>
                <c:ptCount val="1"/>
                <c:pt idx="0">
                  <c:v>De 02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'2016'!$E$2:$P$2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19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'2016'!$A$3</c:f>
              <c:strCache>
                <c:ptCount val="1"/>
                <c:pt idx="0">
                  <c:v>De 03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'2016'!$A$4</c:f>
              <c:strCache>
                <c:ptCount val="1"/>
                <c:pt idx="0">
                  <c:v>De 04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'2016'!$A$5</c:f>
              <c:strCache>
                <c:ptCount val="1"/>
                <c:pt idx="0">
                  <c:v>De 05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'2016'!$E$5:$P$5</c:f>
              <c:numCache>
                <c:formatCode>General</c:formatCode>
                <c:ptCount val="12"/>
                <c:pt idx="0">
                  <c:v>0</c:v>
                </c:pt>
                <c:pt idx="1">
                  <c:v>40</c:v>
                </c:pt>
                <c:pt idx="2">
                  <c:v>20</c:v>
                </c:pt>
                <c:pt idx="3">
                  <c:v>107</c:v>
                </c:pt>
                <c:pt idx="4">
                  <c:v>23</c:v>
                </c:pt>
                <c:pt idx="5">
                  <c:v>28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'2016'!$A$6</c:f>
              <c:strCache>
                <c:ptCount val="1"/>
                <c:pt idx="0">
                  <c:v>De 06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18</c:v>
                </c:pt>
                <c:pt idx="5">
                  <c:v>25</c:v>
                </c:pt>
                <c:pt idx="6">
                  <c:v>93</c:v>
                </c:pt>
                <c:pt idx="7">
                  <c:v>79</c:v>
                </c:pt>
                <c:pt idx="8">
                  <c:v>27</c:v>
                </c:pt>
                <c:pt idx="9">
                  <c:v>2</c:v>
                </c:pt>
                <c:pt idx="10">
                  <c:v>53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'2016'!$A$7</c:f>
              <c:strCache>
                <c:ptCount val="1"/>
                <c:pt idx="0">
                  <c:v>De 07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'2016'!$E$7:$P$7</c:f>
              <c:numCache>
                <c:formatCode>General</c:formatCode>
                <c:ptCount val="12"/>
                <c:pt idx="0">
                  <c:v>0</c:v>
                </c:pt>
                <c:pt idx="1">
                  <c:v>27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24</c:v>
                </c:pt>
                <c:pt idx="7">
                  <c:v>32</c:v>
                </c:pt>
                <c:pt idx="8">
                  <c:v>21</c:v>
                </c:pt>
                <c:pt idx="9">
                  <c:v>27</c:v>
                </c:pt>
                <c:pt idx="10">
                  <c:v>18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74304"/>
        <c:axId val="105677568"/>
      </c:lineChart>
      <c:catAx>
        <c:axId val="9827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77568"/>
        <c:crosses val="autoZero"/>
        <c:auto val="1"/>
        <c:lblAlgn val="ctr"/>
        <c:lblOffset val="100"/>
        <c:noMultiLvlLbl val="0"/>
      </c:catAx>
      <c:valAx>
        <c:axId val="10567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7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15</xdr:row>
      <xdr:rowOff>90487</xdr:rowOff>
    </xdr:from>
    <xdr:to>
      <xdr:col>11</xdr:col>
      <xdr:colOff>762000</xdr:colOff>
      <xdr:row>29</xdr:row>
      <xdr:rowOff>166687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15</xdr:row>
      <xdr:rowOff>138112</xdr:rowOff>
    </xdr:from>
    <xdr:to>
      <xdr:col>18</xdr:col>
      <xdr:colOff>152400</xdr:colOff>
      <xdr:row>30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7/Evoluci&#243;n%20tramp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  <sheetName val="Hoteles"/>
    </sheetNames>
    <sheetDataSet>
      <sheetData sheetId="0">
        <row r="1">
          <cell r="I1" t="str">
            <v xml:space="preserve"> 06/06/2017</v>
          </cell>
          <cell r="J1" t="str">
            <v xml:space="preserve"> 19/06/2017</v>
          </cell>
        </row>
        <row r="47">
          <cell r="A47" t="str">
            <v>De 02</v>
          </cell>
          <cell r="B47">
            <v>2.6481503000000002</v>
          </cell>
          <cell r="C47">
            <v>39.746279999999999</v>
          </cell>
          <cell r="D47" t="str">
    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    </cell>
          <cell r="E47">
            <v>160</v>
          </cell>
          <cell r="F47" t="str">
            <v>Deià</v>
          </cell>
          <cell r="H47" t="str">
            <v xml:space="preserve"> 11/05/2017</v>
          </cell>
          <cell r="I47">
            <v>0</v>
          </cell>
          <cell r="J47">
            <v>0</v>
          </cell>
        </row>
        <row r="48">
          <cell r="A48" t="str">
            <v>De 03</v>
          </cell>
          <cell r="B48">
            <v>2.6544964000000002</v>
          </cell>
          <cell r="C48">
            <v>39.764724999999999</v>
          </cell>
          <cell r="D48" t="str">
    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    </cell>
          <cell r="E48">
            <v>160</v>
          </cell>
          <cell r="F48" t="str">
            <v>Deià</v>
          </cell>
          <cell r="H48" t="str">
            <v xml:space="preserve"> 11/05/2017</v>
          </cell>
          <cell r="I48">
            <v>0</v>
          </cell>
          <cell r="J48">
            <v>0</v>
          </cell>
        </row>
        <row r="49">
          <cell r="A49" t="str">
            <v>De 04</v>
          </cell>
          <cell r="B49">
            <v>2.6476622000000001</v>
          </cell>
          <cell r="C49">
            <v>39.754556000000001</v>
          </cell>
          <cell r="D49" t="str">
    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    </cell>
          <cell r="E49">
            <v>160</v>
          </cell>
          <cell r="F49" t="str">
            <v>Deià</v>
          </cell>
          <cell r="H49" t="str">
            <v xml:space="preserve"> 11/05/2017</v>
          </cell>
          <cell r="I49">
            <v>0</v>
          </cell>
          <cell r="J49">
            <v>0</v>
          </cell>
        </row>
        <row r="50">
          <cell r="A50" t="str">
            <v>De 05</v>
          </cell>
          <cell r="B50">
            <v>2.6466805</v>
          </cell>
          <cell r="C50">
            <v>39.750658999999999</v>
          </cell>
          <cell r="D50" t="str">
    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    </cell>
          <cell r="E50">
            <v>160</v>
          </cell>
          <cell r="F50" t="str">
            <v>Deià</v>
          </cell>
          <cell r="H50" t="str">
            <v xml:space="preserve"> 11/05/2017</v>
          </cell>
          <cell r="I50">
            <v>0</v>
          </cell>
          <cell r="J50">
            <v>0</v>
          </cell>
        </row>
        <row r="51">
          <cell r="A51" t="str">
            <v>De 06</v>
          </cell>
          <cell r="B51">
            <v>2.6487485</v>
          </cell>
          <cell r="C51">
            <v>39.748607</v>
          </cell>
          <cell r="D51" t="str">
    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    </cell>
          <cell r="E51">
            <v>160</v>
          </cell>
          <cell r="F51" t="str">
            <v>Deià</v>
          </cell>
          <cell r="H51" t="str">
            <v xml:space="preserve"> 11/05/2017</v>
          </cell>
          <cell r="I51">
            <v>0</v>
          </cell>
          <cell r="J51">
            <v>0</v>
          </cell>
        </row>
        <row r="52">
          <cell r="A52" t="str">
            <v>De 07</v>
          </cell>
          <cell r="B52">
            <v>2.6420029999999999</v>
          </cell>
          <cell r="C52">
            <v>39.757268000000003</v>
          </cell>
          <cell r="D52" t="str">
            <v xml:space="preserve">Colocación :  11/05/2017&lt;br/&gt; 06/06/2017 : 28&lt;br/&gt; : &lt;br/&gt; : &lt;br/&gt; : &lt;br/&gt; : &lt;br/&gt; : &lt;br/&gt; : &lt;br/&gt; : &lt;br/&gt; : &lt;br/&gt; : &lt;br/&gt; : &lt;br/&gt; : &lt;br/&gt; : &lt;br/&gt; : &lt;br/&gt; : &lt;br/&gt; : &lt;br/&gt; : &lt;br/&gt; : </v>
          </cell>
          <cell r="E52">
            <v>160</v>
          </cell>
          <cell r="F52" t="str">
            <v>Deià</v>
          </cell>
          <cell r="H52" t="str">
            <v xml:space="preserve"> 11/05/2017</v>
          </cell>
          <cell r="I52">
            <v>28</v>
          </cell>
          <cell r="J52">
            <v>21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  <cell r="O1">
            <v>42614</v>
          </cell>
          <cell r="P1">
            <v>42628</v>
          </cell>
          <cell r="Q1">
            <v>42647</v>
          </cell>
          <cell r="R1" t="str">
            <v xml:space="preserve"> 18/10/2016</v>
          </cell>
          <cell r="S1">
            <v>42678</v>
          </cell>
          <cell r="T1">
            <v>42690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  <cell r="O66">
            <v>19</v>
          </cell>
          <cell r="P66">
            <v>13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  <cell r="O68">
            <v>4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  <cell r="O70">
            <v>93</v>
          </cell>
          <cell r="P70">
            <v>79</v>
          </cell>
          <cell r="Q70">
            <v>27</v>
          </cell>
          <cell r="R70">
            <v>2</v>
          </cell>
          <cell r="S70">
            <v>53</v>
          </cell>
          <cell r="T70">
            <v>0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  <cell r="O71">
            <v>24</v>
          </cell>
          <cell r="P71">
            <v>32</v>
          </cell>
          <cell r="Q71">
            <v>21</v>
          </cell>
          <cell r="R71">
            <v>27</v>
          </cell>
          <cell r="S71">
            <v>18</v>
          </cell>
          <cell r="T7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K7" sqref="K7"/>
    </sheetView>
  </sheetViews>
  <sheetFormatPr baseColWidth="10"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42</v>
      </c>
      <c r="E1" t="s">
        <v>43</v>
      </c>
      <c r="F1" t="s">
        <v>44</v>
      </c>
      <c r="G1" t="s">
        <v>3</v>
      </c>
      <c r="H1" t="s">
        <v>4</v>
      </c>
      <c r="I1" s="6" t="str">
        <f>'[1]Datos Generales'!I1</f>
        <v xml:space="preserve"> 06/06/2017</v>
      </c>
      <c r="J1" s="6" t="str">
        <f>'[1]Datos Generales'!J1</f>
        <v xml:space="preserve"> 19/06/2017</v>
      </c>
    </row>
    <row r="2" spans="1:10" x14ac:dyDescent="0.25">
      <c r="A2" t="str">
        <f>'[1]Datos Generales'!A47</f>
        <v>De 02</v>
      </c>
      <c r="B2">
        <f>'[1]Datos Generales'!B47</f>
        <v>2.6481503000000002</v>
      </c>
      <c r="C2">
        <f>'[1]Datos Generales'!C47</f>
        <v>39.746279999999999</v>
      </c>
      <c r="D2" t="str">
        <f>'[1]Datos Generales'!D47</f>
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</c>
      <c r="E2">
        <f>'[1]Datos Generales'!E47</f>
        <v>160</v>
      </c>
      <c r="F2" t="str">
        <f>'[1]Datos Generales'!F47</f>
        <v>Deià</v>
      </c>
      <c r="G2">
        <f>'[1]Datos Generales'!G47</f>
        <v>0</v>
      </c>
      <c r="H2" t="str">
        <f>'[1]Datos Generales'!H47</f>
        <v xml:space="preserve"> 11/05/2017</v>
      </c>
      <c r="I2">
        <f>'[1]Datos Generales'!I47</f>
        <v>0</v>
      </c>
      <c r="J2">
        <f>'[1]Datos Generales'!J47</f>
        <v>0</v>
      </c>
    </row>
    <row r="3" spans="1:10" x14ac:dyDescent="0.25">
      <c r="A3" t="str">
        <f>'[1]Datos Generales'!A48</f>
        <v>De 03</v>
      </c>
      <c r="B3">
        <f>'[1]Datos Generales'!B48</f>
        <v>2.6544964000000002</v>
      </c>
      <c r="C3">
        <f>'[1]Datos Generales'!C48</f>
        <v>39.764724999999999</v>
      </c>
      <c r="D3" t="str">
        <f>'[1]Datos Generales'!D48</f>
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</c>
      <c r="E3">
        <f>'[1]Datos Generales'!E48</f>
        <v>160</v>
      </c>
      <c r="F3" t="str">
        <f>'[1]Datos Generales'!F48</f>
        <v>Deià</v>
      </c>
      <c r="G3">
        <f>'[1]Datos Generales'!G48</f>
        <v>0</v>
      </c>
      <c r="H3" t="str">
        <f>'[1]Datos Generales'!H48</f>
        <v xml:space="preserve"> 11/05/2017</v>
      </c>
      <c r="I3">
        <f>'[1]Datos Generales'!I48</f>
        <v>0</v>
      </c>
      <c r="J3">
        <f>'[1]Datos Generales'!J48</f>
        <v>0</v>
      </c>
    </row>
    <row r="4" spans="1:10" x14ac:dyDescent="0.25">
      <c r="A4" t="str">
        <f>'[1]Datos Generales'!A49</f>
        <v>De 04</v>
      </c>
      <c r="B4">
        <f>'[1]Datos Generales'!B49</f>
        <v>2.6476622000000001</v>
      </c>
      <c r="C4">
        <f>'[1]Datos Generales'!C49</f>
        <v>39.754556000000001</v>
      </c>
      <c r="D4" t="str">
        <f>'[1]Datos Generales'!D49</f>
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</c>
      <c r="E4">
        <f>'[1]Datos Generales'!E49</f>
        <v>160</v>
      </c>
      <c r="F4" t="str">
        <f>'[1]Datos Generales'!F49</f>
        <v>Deià</v>
      </c>
      <c r="G4">
        <f>'[1]Datos Generales'!G49</f>
        <v>0</v>
      </c>
      <c r="H4" t="str">
        <f>'[1]Datos Generales'!H49</f>
        <v xml:space="preserve"> 11/05/2017</v>
      </c>
      <c r="I4">
        <f>'[1]Datos Generales'!I49</f>
        <v>0</v>
      </c>
      <c r="J4">
        <f>'[1]Datos Generales'!J49</f>
        <v>0</v>
      </c>
    </row>
    <row r="5" spans="1:10" x14ac:dyDescent="0.25">
      <c r="A5" t="str">
        <f>'[1]Datos Generales'!A50</f>
        <v>De 05</v>
      </c>
      <c r="B5">
        <f>'[1]Datos Generales'!B50</f>
        <v>2.6466805</v>
      </c>
      <c r="C5">
        <f>'[1]Datos Generales'!C50</f>
        <v>39.750658999999999</v>
      </c>
      <c r="D5" t="str">
        <f>'[1]Datos Generales'!D50</f>
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</c>
      <c r="E5">
        <f>'[1]Datos Generales'!E50</f>
        <v>160</v>
      </c>
      <c r="F5" t="str">
        <f>'[1]Datos Generales'!F50</f>
        <v>Deià</v>
      </c>
      <c r="G5">
        <f>'[1]Datos Generales'!G50</f>
        <v>0</v>
      </c>
      <c r="H5" t="str">
        <f>'[1]Datos Generales'!H50</f>
        <v xml:space="preserve"> 11/05/2017</v>
      </c>
      <c r="I5">
        <f>'[1]Datos Generales'!I50</f>
        <v>0</v>
      </c>
      <c r="J5">
        <f>'[1]Datos Generales'!J50</f>
        <v>0</v>
      </c>
    </row>
    <row r="6" spans="1:10" x14ac:dyDescent="0.25">
      <c r="A6" t="str">
        <f>'[1]Datos Generales'!A51</f>
        <v>De 06</v>
      </c>
      <c r="B6">
        <f>'[1]Datos Generales'!B51</f>
        <v>2.6487485</v>
      </c>
      <c r="C6">
        <f>'[1]Datos Generales'!C51</f>
        <v>39.748607</v>
      </c>
      <c r="D6" t="str">
        <f>'[1]Datos Generales'!D51</f>
        <v xml:space="preserve">Colocación :  11/05/2017&lt;br/&gt; 06/06/2017 : 0&lt;br/&gt; : &lt;br/&gt; : &lt;br/&gt; : &lt;br/&gt; : &lt;br/&gt; : &lt;br/&gt; : &lt;br/&gt; : &lt;br/&gt; : &lt;br/&gt; : &lt;br/&gt; : &lt;br/&gt; : &lt;br/&gt; : &lt;br/&gt; : &lt;br/&gt; : &lt;br/&gt; : &lt;br/&gt; : &lt;br/&gt; : </v>
      </c>
      <c r="E6">
        <f>'[1]Datos Generales'!E51</f>
        <v>160</v>
      </c>
      <c r="F6" t="str">
        <f>'[1]Datos Generales'!F51</f>
        <v>Deià</v>
      </c>
      <c r="G6">
        <f>'[1]Datos Generales'!G51</f>
        <v>0</v>
      </c>
      <c r="H6" t="str">
        <f>'[1]Datos Generales'!H51</f>
        <v xml:space="preserve"> 11/05/2017</v>
      </c>
      <c r="I6">
        <f>'[1]Datos Generales'!I51</f>
        <v>0</v>
      </c>
      <c r="J6">
        <f>'[1]Datos Generales'!J51</f>
        <v>0</v>
      </c>
    </row>
    <row r="7" spans="1:10" x14ac:dyDescent="0.25">
      <c r="A7" t="str">
        <f>'[1]Datos Generales'!A52</f>
        <v>De 07</v>
      </c>
      <c r="B7">
        <f>'[1]Datos Generales'!B52</f>
        <v>2.6420029999999999</v>
      </c>
      <c r="C7">
        <f>'[1]Datos Generales'!C52</f>
        <v>39.757268000000003</v>
      </c>
      <c r="D7" t="str">
        <f>'[1]Datos Generales'!D52</f>
        <v xml:space="preserve">Colocación :  11/05/2017&lt;br/&gt; 06/06/2017 : 28&lt;br/&gt; : &lt;br/&gt; : &lt;br/&gt; : &lt;br/&gt; : &lt;br/&gt; : &lt;br/&gt; : &lt;br/&gt; : &lt;br/&gt; : &lt;br/&gt; : &lt;br/&gt; : &lt;br/&gt; : &lt;br/&gt; : &lt;br/&gt; : &lt;br/&gt; : &lt;br/&gt; : &lt;br/&gt; : &lt;br/&gt; : </v>
      </c>
      <c r="E7">
        <f>'[1]Datos Generales'!E52</f>
        <v>160</v>
      </c>
      <c r="F7" t="str">
        <f>'[1]Datos Generales'!F52</f>
        <v>Deià</v>
      </c>
      <c r="G7">
        <f>'[1]Datos Generales'!G52</f>
        <v>0</v>
      </c>
      <c r="H7" t="str">
        <f>'[1]Datos Generales'!H52</f>
        <v xml:space="preserve"> 11/05/2017</v>
      </c>
      <c r="I7">
        <f>'[1]Datos Generales'!I52</f>
        <v>28</v>
      </c>
      <c r="J7">
        <f>'[1]Datos Generales'!J52</f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D1" workbookViewId="0">
      <selection activeCell="E2" activeCellId="1" sqref="A2:A7 E2:P7"/>
    </sheetView>
  </sheetViews>
  <sheetFormatPr baseColWidth="10" defaultColWidth="9.140625" defaultRowHeight="15" x14ac:dyDescent="0.25"/>
  <cols>
    <col min="4" max="4" width="11.140625" bestFit="1" customWidth="1"/>
    <col min="5" max="5" width="11.7109375" style="2" customWidth="1"/>
    <col min="6" max="17" width="11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4</v>
      </c>
      <c r="E1" s="1" t="str">
        <f>'[2]Datos Generales'!I1</f>
        <v xml:space="preserve"> 02/06/2016</v>
      </c>
      <c r="F1" s="1" t="str">
        <f>'[2]Datos Generales'!J1</f>
        <v xml:space="preserve"> 17/06/2016</v>
      </c>
      <c r="G1" s="1" t="str">
        <f>'[2]Datos Generales'!K1</f>
        <v xml:space="preserve"> 05/07/2016</v>
      </c>
      <c r="H1" s="1" t="str">
        <f>'[2]Datos Generales'!L1</f>
        <v xml:space="preserve"> 18/07/2016</v>
      </c>
      <c r="I1" s="1" t="str">
        <f>'[2]Datos Generales'!M1</f>
        <v xml:space="preserve">  03/08/2016</v>
      </c>
      <c r="J1" s="1" t="str">
        <f>'[2]Datos Generales'!N1</f>
        <v xml:space="preserve"> 15/08/2016</v>
      </c>
      <c r="K1" s="1">
        <f>'[2]Datos Generales'!O1</f>
        <v>42614</v>
      </c>
      <c r="L1" s="1">
        <f>'[2]Datos Generales'!P1</f>
        <v>42628</v>
      </c>
      <c r="M1" s="1">
        <f>'[2]Datos Generales'!Q1</f>
        <v>42647</v>
      </c>
      <c r="N1" s="1" t="str">
        <f>'[2]Datos Generales'!R1</f>
        <v xml:space="preserve"> 18/10/2016</v>
      </c>
      <c r="O1" s="1">
        <f>'[2]Datos Generales'!S1</f>
        <v>42678</v>
      </c>
      <c r="P1" s="1">
        <f>'[2]Datos Generales'!T1</f>
        <v>42690</v>
      </c>
    </row>
    <row r="2" spans="1:17" x14ac:dyDescent="0.25">
      <c r="A2" t="str">
        <f>'[2]Datos Generales'!A66</f>
        <v>De 02</v>
      </c>
      <c r="B2">
        <f>'[2]Datos Generales'!B66</f>
        <v>2.6481503000000002</v>
      </c>
      <c r="C2">
        <f>'[2]Datos Generales'!C66</f>
        <v>39.746279999999999</v>
      </c>
      <c r="D2" t="str">
        <f>'[2]Datos Generales'!H66</f>
        <v xml:space="preserve"> 13/05/2016</v>
      </c>
      <c r="E2" s="2">
        <f>'[2]Datos Generales'!I66</f>
        <v>0</v>
      </c>
      <c r="F2" s="2">
        <f>'[2]Datos Generales'!J66</f>
        <v>7</v>
      </c>
      <c r="G2" s="2" t="str">
        <f>'[2]Datos Generales'!K66</f>
        <v>D</v>
      </c>
      <c r="H2" s="2">
        <f>'[2]Datos Generales'!L66</f>
        <v>0</v>
      </c>
      <c r="I2" s="2">
        <f>'[2]Datos Generales'!M66</f>
        <v>0</v>
      </c>
      <c r="J2" s="2">
        <f>'[2]Datos Generales'!N66</f>
        <v>1</v>
      </c>
      <c r="K2" s="2">
        <f>'[2]Datos Generales'!O66</f>
        <v>19</v>
      </c>
      <c r="L2" s="2">
        <f>'[2]Datos Generales'!P66</f>
        <v>13</v>
      </c>
      <c r="M2" s="2">
        <f>'[2]Datos Generales'!Q66</f>
        <v>0</v>
      </c>
      <c r="N2" s="2">
        <f>'[2]Datos Generales'!R66</f>
        <v>0</v>
      </c>
      <c r="O2" s="2">
        <f>'[2]Datos Generales'!S66</f>
        <v>0</v>
      </c>
      <c r="P2" s="2">
        <f>'[2]Datos Generales'!T66</f>
        <v>0</v>
      </c>
    </row>
    <row r="3" spans="1:17" x14ac:dyDescent="0.25">
      <c r="A3" t="str">
        <f>'[2]Datos Generales'!A67</f>
        <v>De 03</v>
      </c>
      <c r="B3">
        <f>'[2]Datos Generales'!B67</f>
        <v>2.6544964000000002</v>
      </c>
      <c r="C3">
        <f>'[2]Datos Generales'!C67</f>
        <v>39.764724999999999</v>
      </c>
      <c r="D3" t="str">
        <f>'[2]Datos Generales'!H67</f>
        <v xml:space="preserve"> 13/05/2016</v>
      </c>
      <c r="E3" s="2">
        <f>'[2]Datos Generales'!I67</f>
        <v>0</v>
      </c>
      <c r="F3" s="2">
        <f>'[2]Datos Generales'!J67</f>
        <v>0</v>
      </c>
      <c r="G3" s="2">
        <f>'[2]Datos Generales'!K67</f>
        <v>0</v>
      </c>
      <c r="H3" s="2">
        <f>'[2]Datos Generales'!L67</f>
        <v>1</v>
      </c>
      <c r="I3" s="2">
        <f>'[2]Datos Generales'!M67</f>
        <v>0</v>
      </c>
      <c r="J3" s="2">
        <f>'[2]Datos Generales'!N67</f>
        <v>0</v>
      </c>
      <c r="K3" s="2">
        <f>'[2]Datos Generales'!O67</f>
        <v>0</v>
      </c>
      <c r="L3" s="2">
        <f>'[2]Datos Generales'!P67</f>
        <v>1</v>
      </c>
      <c r="M3" s="2">
        <f>'[2]Datos Generales'!Q67</f>
        <v>0</v>
      </c>
      <c r="N3" s="2">
        <f>'[2]Datos Generales'!R67</f>
        <v>0</v>
      </c>
      <c r="O3" s="2">
        <f>'[2]Datos Generales'!S67</f>
        <v>0</v>
      </c>
      <c r="P3" s="2">
        <f>'[2]Datos Generales'!T67</f>
        <v>0</v>
      </c>
    </row>
    <row r="4" spans="1:17" x14ac:dyDescent="0.25">
      <c r="A4" t="str">
        <f>'[2]Datos Generales'!A68</f>
        <v>De 04</v>
      </c>
      <c r="B4">
        <f>'[2]Datos Generales'!B68</f>
        <v>2.6476622000000001</v>
      </c>
      <c r="C4">
        <f>'[2]Datos Generales'!C68</f>
        <v>39.754556000000001</v>
      </c>
      <c r="D4" t="str">
        <f>'[2]Datos Generales'!H68</f>
        <v xml:space="preserve"> 13/05/2016</v>
      </c>
      <c r="E4" s="2">
        <f>'[2]Datos Generales'!I68</f>
        <v>0</v>
      </c>
      <c r="F4" s="2">
        <f>'[2]Datos Generales'!J68</f>
        <v>0</v>
      </c>
      <c r="G4" s="2">
        <f>'[2]Datos Generales'!K68</f>
        <v>0</v>
      </c>
      <c r="H4" s="2">
        <f>'[2]Datos Generales'!L68</f>
        <v>0</v>
      </c>
      <c r="I4" s="2">
        <f>'[2]Datos Generales'!M68</f>
        <v>52</v>
      </c>
      <c r="J4" s="2">
        <f>'[2]Datos Generales'!N68</f>
        <v>0</v>
      </c>
      <c r="K4" s="2">
        <f>'[2]Datos Generales'!O68</f>
        <v>4</v>
      </c>
      <c r="L4" s="2">
        <f>'[2]Datos Generales'!P68</f>
        <v>0</v>
      </c>
      <c r="M4" s="2">
        <f>'[2]Datos Generales'!Q68</f>
        <v>2</v>
      </c>
      <c r="N4" s="2">
        <f>'[2]Datos Generales'!R68</f>
        <v>0</v>
      </c>
      <c r="O4" s="2">
        <f>'[2]Datos Generales'!S68</f>
        <v>0</v>
      </c>
      <c r="P4" s="2">
        <f>'[2]Datos Generales'!T68</f>
        <v>0</v>
      </c>
    </row>
    <row r="5" spans="1:17" x14ac:dyDescent="0.25">
      <c r="A5" t="str">
        <f>'[2]Datos Generales'!A69</f>
        <v>De 05</v>
      </c>
      <c r="B5">
        <f>'[2]Datos Generales'!B69</f>
        <v>2.6466805</v>
      </c>
      <c r="C5">
        <f>'[2]Datos Generales'!C69</f>
        <v>39.750658999999999</v>
      </c>
      <c r="D5" t="str">
        <f>'[2]Datos Generales'!H69</f>
        <v xml:space="preserve"> 13/05/2016</v>
      </c>
      <c r="E5" s="2">
        <f>'[2]Datos Generales'!I69</f>
        <v>0</v>
      </c>
      <c r="F5" s="2">
        <f>'[2]Datos Generales'!J69</f>
        <v>40</v>
      </c>
      <c r="G5" s="2">
        <f>'[2]Datos Generales'!K69</f>
        <v>20</v>
      </c>
      <c r="H5" s="2">
        <f>'[2]Datos Generales'!L69</f>
        <v>107</v>
      </c>
      <c r="I5" s="2">
        <f>'[2]Datos Generales'!M69</f>
        <v>23</v>
      </c>
      <c r="J5" s="2">
        <f>'[2]Datos Generales'!N69</f>
        <v>28</v>
      </c>
      <c r="K5" s="2">
        <f>'[2]Datos Generales'!O69</f>
        <v>2</v>
      </c>
      <c r="L5" s="2">
        <f>'[2]Datos Generales'!P69</f>
        <v>0</v>
      </c>
      <c r="M5" s="2">
        <f>'[2]Datos Generales'!Q69</f>
        <v>0</v>
      </c>
      <c r="N5" s="2">
        <f>'[2]Datos Generales'!R69</f>
        <v>0</v>
      </c>
      <c r="O5" s="2">
        <f>'[2]Datos Generales'!S69</f>
        <v>0</v>
      </c>
      <c r="P5" s="2">
        <f>'[2]Datos Generales'!T69</f>
        <v>0</v>
      </c>
    </row>
    <row r="6" spans="1:17" x14ac:dyDescent="0.25">
      <c r="A6" t="str">
        <f>'[2]Datos Generales'!A70</f>
        <v>De 06</v>
      </c>
      <c r="B6">
        <f>'[2]Datos Generales'!B70</f>
        <v>2.6487485</v>
      </c>
      <c r="C6">
        <f>'[2]Datos Generales'!C70</f>
        <v>39.748607</v>
      </c>
      <c r="D6" t="str">
        <f>'[2]Datos Generales'!H70</f>
        <v xml:space="preserve"> 13/05/2016</v>
      </c>
      <c r="E6" s="2">
        <f>'[2]Datos Generales'!I70</f>
        <v>0</v>
      </c>
      <c r="F6" s="2">
        <f>'[2]Datos Generales'!J70</f>
        <v>0</v>
      </c>
      <c r="G6" s="2" t="str">
        <f>'[2]Datos Generales'!K70</f>
        <v>D</v>
      </c>
      <c r="H6" s="2">
        <f>'[2]Datos Generales'!L70</f>
        <v>36</v>
      </c>
      <c r="I6" s="2">
        <f>'[2]Datos Generales'!M70</f>
        <v>18</v>
      </c>
      <c r="J6" s="2">
        <f>'[2]Datos Generales'!N70</f>
        <v>25</v>
      </c>
      <c r="K6" s="2">
        <f>'[2]Datos Generales'!O70</f>
        <v>93</v>
      </c>
      <c r="L6" s="2">
        <f>'[2]Datos Generales'!P70</f>
        <v>79</v>
      </c>
      <c r="M6" s="2">
        <f>'[2]Datos Generales'!Q70</f>
        <v>27</v>
      </c>
      <c r="N6" s="2">
        <f>'[2]Datos Generales'!R70</f>
        <v>2</v>
      </c>
      <c r="O6" s="2">
        <f>'[2]Datos Generales'!S70</f>
        <v>53</v>
      </c>
      <c r="P6" s="2">
        <f>'[2]Datos Generales'!T70</f>
        <v>0</v>
      </c>
    </row>
    <row r="7" spans="1:17" x14ac:dyDescent="0.25">
      <c r="A7" t="str">
        <f>'[2]Datos Generales'!A71</f>
        <v>De 07</v>
      </c>
      <c r="B7">
        <f>'[2]Datos Generales'!B71</f>
        <v>2.6420029999999999</v>
      </c>
      <c r="C7">
        <f>'[2]Datos Generales'!C71</f>
        <v>39.757268000000003</v>
      </c>
      <c r="D7" t="str">
        <f>'[2]Datos Generales'!H71</f>
        <v xml:space="preserve"> 13/05/2016</v>
      </c>
      <c r="E7" s="2">
        <f>'[2]Datos Generales'!I71</f>
        <v>0</v>
      </c>
      <c r="F7" s="2">
        <f>'[2]Datos Generales'!J71</f>
        <v>27</v>
      </c>
      <c r="G7" s="2" t="str">
        <f>'[2]Datos Generales'!K71</f>
        <v>S</v>
      </c>
      <c r="H7" s="2">
        <f>'[2]Datos Generales'!L71</f>
        <v>14</v>
      </c>
      <c r="I7" s="2">
        <f>'[2]Datos Generales'!M71</f>
        <v>0</v>
      </c>
      <c r="J7" s="2" t="str">
        <f>'[2]Datos Generales'!N71</f>
        <v>D</v>
      </c>
      <c r="K7" s="2">
        <f>'[2]Datos Generales'!O71</f>
        <v>24</v>
      </c>
      <c r="L7" s="2">
        <f>'[2]Datos Generales'!P71</f>
        <v>32</v>
      </c>
      <c r="M7" s="2">
        <f>'[2]Datos Generales'!Q71</f>
        <v>21</v>
      </c>
      <c r="N7" s="2">
        <f>'[2]Datos Generales'!R71</f>
        <v>27</v>
      </c>
      <c r="O7" s="2">
        <f>'[2]Datos Generales'!S71</f>
        <v>18</v>
      </c>
      <c r="P7" s="2">
        <f>'[2]Datos Generales'!T71</f>
        <v>0</v>
      </c>
    </row>
    <row r="8" spans="1:17" x14ac:dyDescent="0.25">
      <c r="E8" s="2">
        <f>SUM(E2:E7)</f>
        <v>0</v>
      </c>
      <c r="F8" s="2">
        <f t="shared" ref="F8:P8" si="0">SUM(F2:F7)</f>
        <v>74</v>
      </c>
      <c r="G8" s="2">
        <f t="shared" si="0"/>
        <v>20</v>
      </c>
      <c r="H8" s="2">
        <f t="shared" si="0"/>
        <v>158</v>
      </c>
      <c r="I8" s="2">
        <f t="shared" si="0"/>
        <v>93</v>
      </c>
      <c r="J8" s="2">
        <f t="shared" si="0"/>
        <v>54</v>
      </c>
      <c r="K8" s="2">
        <f t="shared" si="0"/>
        <v>142</v>
      </c>
      <c r="L8" s="2">
        <f t="shared" si="0"/>
        <v>125</v>
      </c>
      <c r="M8" s="2">
        <f t="shared" si="0"/>
        <v>50</v>
      </c>
      <c r="N8" s="2">
        <f t="shared" si="0"/>
        <v>29</v>
      </c>
      <c r="O8" s="2">
        <f t="shared" si="0"/>
        <v>71</v>
      </c>
      <c r="P8" s="2">
        <f t="shared" si="0"/>
        <v>0</v>
      </c>
    </row>
    <row r="11" spans="1:17" x14ac:dyDescent="0.25">
      <c r="D11">
        <v>2016</v>
      </c>
      <c r="E11" s="2">
        <v>0</v>
      </c>
      <c r="F11">
        <v>74</v>
      </c>
      <c r="G11">
        <v>20</v>
      </c>
      <c r="H11">
        <v>158</v>
      </c>
      <c r="I11">
        <v>93</v>
      </c>
      <c r="J11">
        <v>54</v>
      </c>
      <c r="K11">
        <v>142</v>
      </c>
      <c r="L11">
        <v>125</v>
      </c>
      <c r="M11">
        <v>50</v>
      </c>
      <c r="N11">
        <v>29</v>
      </c>
      <c r="O11">
        <v>71</v>
      </c>
      <c r="P11">
        <v>0</v>
      </c>
      <c r="Q11">
        <f>SUM(E11:P11)</f>
        <v>816</v>
      </c>
    </row>
    <row r="12" spans="1:17" x14ac:dyDescent="0.25">
      <c r="D12">
        <v>2015</v>
      </c>
      <c r="E12" s="2">
        <v>0</v>
      </c>
      <c r="F12">
        <v>0</v>
      </c>
      <c r="G12">
        <v>0</v>
      </c>
      <c r="H12">
        <v>28</v>
      </c>
      <c r="I12">
        <v>9</v>
      </c>
      <c r="J12">
        <v>46</v>
      </c>
      <c r="K12">
        <v>116</v>
      </c>
      <c r="L12">
        <v>76</v>
      </c>
      <c r="M12">
        <v>11</v>
      </c>
      <c r="N12">
        <v>19</v>
      </c>
      <c r="O12">
        <v>22</v>
      </c>
      <c r="P12">
        <v>0</v>
      </c>
      <c r="Q12">
        <f t="shared" ref="Q12:Q13" si="1">SUM(E12:P12)</f>
        <v>327</v>
      </c>
    </row>
    <row r="13" spans="1:17" x14ac:dyDescent="0.25">
      <c r="D13">
        <v>2014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>
        <f t="shared" si="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F9" sqref="F9:Q9"/>
    </sheetView>
  </sheetViews>
  <sheetFormatPr baseColWidth="10" defaultColWidth="9.140625"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t="s">
        <v>17</v>
      </c>
      <c r="B2">
        <v>2.6483595371246298</v>
      </c>
      <c r="C2">
        <v>39.748829461179298</v>
      </c>
      <c r="E2" t="s">
        <v>18</v>
      </c>
      <c r="F2" s="4">
        <v>0</v>
      </c>
      <c r="G2" s="4" t="s">
        <v>19</v>
      </c>
      <c r="H2" s="4" t="s">
        <v>20</v>
      </c>
      <c r="I2" s="4" t="s">
        <v>20</v>
      </c>
      <c r="J2" s="4" t="s">
        <v>20</v>
      </c>
      <c r="K2" s="4" t="s">
        <v>20</v>
      </c>
      <c r="L2" s="4" t="s">
        <v>20</v>
      </c>
      <c r="M2" s="4" t="s">
        <v>20</v>
      </c>
      <c r="N2" s="4" t="s">
        <v>20</v>
      </c>
      <c r="O2" s="4" t="s">
        <v>20</v>
      </c>
      <c r="P2" s="4" t="s">
        <v>20</v>
      </c>
      <c r="Q2" s="4" t="s">
        <v>20</v>
      </c>
    </row>
    <row r="3" spans="1:17" x14ac:dyDescent="0.25">
      <c r="A3" t="s">
        <v>21</v>
      </c>
      <c r="B3">
        <v>2.6481503248214699</v>
      </c>
      <c r="C3">
        <v>39.746280498325902</v>
      </c>
      <c r="E3" t="s">
        <v>18</v>
      </c>
      <c r="F3" s="4">
        <v>0</v>
      </c>
      <c r="G3" s="4">
        <v>0</v>
      </c>
      <c r="H3" s="4">
        <v>0</v>
      </c>
      <c r="I3" s="5">
        <v>7</v>
      </c>
      <c r="J3" s="5">
        <v>9</v>
      </c>
      <c r="K3" s="4">
        <v>0</v>
      </c>
      <c r="L3" s="5">
        <v>10</v>
      </c>
      <c r="M3" s="4">
        <v>0</v>
      </c>
      <c r="N3" s="4">
        <v>0</v>
      </c>
      <c r="O3" s="5">
        <v>13</v>
      </c>
      <c r="P3" s="4">
        <v>0</v>
      </c>
      <c r="Q3" s="4">
        <v>0</v>
      </c>
    </row>
    <row r="4" spans="1:17" x14ac:dyDescent="0.25">
      <c r="A4" t="s">
        <v>22</v>
      </c>
      <c r="B4">
        <v>2.6544964313507</v>
      </c>
      <c r="C4">
        <v>39.764725354314699</v>
      </c>
      <c r="E4" t="s">
        <v>18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5">
        <v>84</v>
      </c>
      <c r="M4" s="5">
        <v>36</v>
      </c>
      <c r="N4" s="5">
        <v>8</v>
      </c>
      <c r="O4" s="5">
        <v>2</v>
      </c>
      <c r="P4" s="5">
        <v>5</v>
      </c>
      <c r="Q4" s="4">
        <v>0</v>
      </c>
    </row>
    <row r="5" spans="1:17" x14ac:dyDescent="0.25">
      <c r="A5" t="s">
        <v>23</v>
      </c>
      <c r="B5">
        <v>2.6476621627807599</v>
      </c>
      <c r="C5">
        <v>39.754556034564203</v>
      </c>
      <c r="E5" t="s">
        <v>18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</row>
    <row r="6" spans="1:17" x14ac:dyDescent="0.25">
      <c r="A6" t="s">
        <v>24</v>
      </c>
      <c r="B6">
        <v>2.6466804742813101</v>
      </c>
      <c r="C6">
        <v>39.750658634490399</v>
      </c>
      <c r="E6" t="s">
        <v>18</v>
      </c>
      <c r="F6" s="4">
        <v>0</v>
      </c>
      <c r="G6" s="4">
        <v>0</v>
      </c>
      <c r="H6" s="4">
        <v>0</v>
      </c>
      <c r="I6" s="5">
        <v>21</v>
      </c>
      <c r="J6" s="4">
        <v>0</v>
      </c>
      <c r="K6" s="5">
        <v>5</v>
      </c>
      <c r="L6" s="5">
        <v>4</v>
      </c>
      <c r="M6" s="5">
        <v>23</v>
      </c>
      <c r="N6" s="5">
        <v>3</v>
      </c>
      <c r="O6" s="5">
        <v>4</v>
      </c>
      <c r="P6" s="5">
        <v>17</v>
      </c>
      <c r="Q6" s="4">
        <v>0</v>
      </c>
    </row>
    <row r="7" spans="1:17" x14ac:dyDescent="0.25">
      <c r="A7" t="s">
        <v>25</v>
      </c>
      <c r="B7">
        <v>2.6487484574317901</v>
      </c>
      <c r="C7">
        <v>39.7486067400298</v>
      </c>
      <c r="E7" t="s">
        <v>18</v>
      </c>
      <c r="F7" s="4">
        <v>0</v>
      </c>
      <c r="G7" s="4" t="s">
        <v>26</v>
      </c>
      <c r="H7" s="4">
        <v>0</v>
      </c>
      <c r="I7" s="4" t="s">
        <v>26</v>
      </c>
      <c r="J7" s="4">
        <v>0</v>
      </c>
      <c r="K7" s="5">
        <v>41</v>
      </c>
      <c r="L7" s="5">
        <v>13</v>
      </c>
      <c r="M7" s="5">
        <v>17</v>
      </c>
      <c r="N7" s="4" t="s">
        <v>26</v>
      </c>
      <c r="O7" s="4">
        <v>0</v>
      </c>
      <c r="P7" s="4">
        <v>0</v>
      </c>
      <c r="Q7" s="4">
        <v>0</v>
      </c>
    </row>
    <row r="8" spans="1:17" x14ac:dyDescent="0.25">
      <c r="A8" t="s">
        <v>27</v>
      </c>
      <c r="B8">
        <v>2.6420029999999999</v>
      </c>
      <c r="C8">
        <v>39.757268000000003</v>
      </c>
      <c r="E8" t="s">
        <v>28</v>
      </c>
      <c r="F8" s="4"/>
      <c r="G8" s="4"/>
      <c r="H8" s="4">
        <v>0</v>
      </c>
      <c r="I8" s="4" t="s">
        <v>19</v>
      </c>
      <c r="J8" s="4">
        <v>0</v>
      </c>
      <c r="K8" s="4">
        <v>0</v>
      </c>
      <c r="L8" s="5">
        <v>5</v>
      </c>
      <c r="M8" s="4">
        <v>0</v>
      </c>
      <c r="N8" s="4" t="s">
        <v>19</v>
      </c>
      <c r="O8" s="4">
        <v>0</v>
      </c>
      <c r="P8" s="4">
        <v>0</v>
      </c>
      <c r="Q8" s="4">
        <v>0</v>
      </c>
    </row>
    <row r="9" spans="1:17" x14ac:dyDescent="0.25">
      <c r="F9">
        <f>SUM(F2:F8)</f>
        <v>0</v>
      </c>
      <c r="G9">
        <f t="shared" ref="G9:Q9" si="0">SUM(G2:G8)</f>
        <v>0</v>
      </c>
      <c r="H9">
        <f t="shared" si="0"/>
        <v>0</v>
      </c>
      <c r="I9">
        <f t="shared" si="0"/>
        <v>28</v>
      </c>
      <c r="J9">
        <f t="shared" si="0"/>
        <v>9</v>
      </c>
      <c r="K9">
        <f t="shared" si="0"/>
        <v>46</v>
      </c>
      <c r="L9">
        <f t="shared" si="0"/>
        <v>116</v>
      </c>
      <c r="M9">
        <f t="shared" si="0"/>
        <v>76</v>
      </c>
      <c r="N9">
        <f t="shared" si="0"/>
        <v>11</v>
      </c>
      <c r="O9">
        <f t="shared" si="0"/>
        <v>19</v>
      </c>
      <c r="P9">
        <f t="shared" si="0"/>
        <v>22</v>
      </c>
      <c r="Q9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4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35</v>
      </c>
      <c r="L1" s="2" t="s">
        <v>36</v>
      </c>
      <c r="M1" s="2" t="s">
        <v>37</v>
      </c>
      <c r="N1" s="2" t="s">
        <v>38</v>
      </c>
      <c r="O1" s="2" t="s">
        <v>39</v>
      </c>
      <c r="P1" s="2" t="s">
        <v>40</v>
      </c>
    </row>
    <row r="2" spans="1:16" x14ac:dyDescent="0.25">
      <c r="A2" t="s">
        <v>17</v>
      </c>
      <c r="B2">
        <v>2.6483595371246298</v>
      </c>
      <c r="C2">
        <v>39.748829461179298</v>
      </c>
      <c r="D2" t="s">
        <v>41</v>
      </c>
      <c r="E2" s="2">
        <v>0</v>
      </c>
      <c r="F2" s="2" t="s">
        <v>19</v>
      </c>
      <c r="G2" s="2">
        <v>0</v>
      </c>
      <c r="H2" s="2">
        <v>0</v>
      </c>
      <c r="I2" s="2" t="s">
        <v>19</v>
      </c>
      <c r="J2" s="2" t="s">
        <v>19</v>
      </c>
      <c r="K2" s="2">
        <v>0</v>
      </c>
      <c r="L2" s="2">
        <v>0</v>
      </c>
      <c r="M2" s="2" t="s">
        <v>19</v>
      </c>
      <c r="N2" s="2">
        <v>0</v>
      </c>
      <c r="O2" s="2">
        <v>0</v>
      </c>
      <c r="P2" s="2" t="s">
        <v>19</v>
      </c>
    </row>
    <row r="3" spans="1:16" x14ac:dyDescent="0.25">
      <c r="A3" t="s">
        <v>21</v>
      </c>
      <c r="B3">
        <v>2.6481503248214699</v>
      </c>
      <c r="C3">
        <v>39.746280498325902</v>
      </c>
      <c r="D3" t="s">
        <v>41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 t="s">
        <v>26</v>
      </c>
      <c r="L3" s="2">
        <v>0</v>
      </c>
      <c r="M3" s="2">
        <v>0</v>
      </c>
      <c r="N3" s="2">
        <v>0</v>
      </c>
      <c r="O3" s="2">
        <v>0</v>
      </c>
      <c r="P3" s="2">
        <v>0</v>
      </c>
    </row>
    <row r="4" spans="1:16" x14ac:dyDescent="0.25">
      <c r="A4" t="s">
        <v>22</v>
      </c>
      <c r="B4">
        <v>2.6544964313507</v>
      </c>
      <c r="C4">
        <v>39.764725354314699</v>
      </c>
      <c r="D4" t="s">
        <v>41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</row>
    <row r="5" spans="1:16" x14ac:dyDescent="0.25">
      <c r="A5" t="s">
        <v>23</v>
      </c>
      <c r="B5">
        <v>2.6476621627807599</v>
      </c>
      <c r="C5">
        <v>39.754556034564203</v>
      </c>
      <c r="D5" t="s">
        <v>41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6" x14ac:dyDescent="0.25">
      <c r="A6" t="s">
        <v>24</v>
      </c>
      <c r="B6">
        <v>2.6466804742813101</v>
      </c>
      <c r="C6">
        <v>39.750658634490399</v>
      </c>
      <c r="D6" t="s">
        <v>41</v>
      </c>
      <c r="E6" s="2">
        <v>0</v>
      </c>
      <c r="F6" s="2" t="s">
        <v>26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 t="s">
        <v>26</v>
      </c>
      <c r="M6" s="2">
        <v>0</v>
      </c>
      <c r="N6" s="2">
        <v>0</v>
      </c>
      <c r="O6" s="2">
        <v>0</v>
      </c>
      <c r="P6" s="2">
        <v>0</v>
      </c>
    </row>
    <row r="7" spans="1:16" x14ac:dyDescent="0.25">
      <c r="A7" t="s">
        <v>25</v>
      </c>
      <c r="B7">
        <v>2.6487484574317901</v>
      </c>
      <c r="C7">
        <v>39.7486067400298</v>
      </c>
      <c r="D7" t="s">
        <v>41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2017-06-27T08:09:35Z</dcterms:modified>
</cp:coreProperties>
</file>