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9FD828A-2187-450F-B961-4EA152CA3B5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J2" i="1"/>
  <c r="J8" i="1" s="1"/>
  <c r="I2" i="1"/>
  <c r="I8" i="1" s="1"/>
  <c r="H2" i="1"/>
  <c r="H8" i="1" s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Mallorca\Muestreos\2018\Evoluci&#243;n%20tramp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  <sheetName val="Hoteles"/>
      <sheetName val="Comparativa"/>
    </sheetNames>
    <sheetDataSet>
      <sheetData sheetId="0" refreshError="1">
        <row r="1">
          <cell r="A1" t="str">
            <v>Name</v>
          </cell>
          <cell r="B1" t="str">
            <v>Longitude</v>
          </cell>
          <cell r="C1" t="str">
            <v>Latitude</v>
          </cell>
          <cell r="D1" t="str">
            <v>Municipio</v>
          </cell>
          <cell r="E1" t="str">
            <v>Colocada</v>
          </cell>
        </row>
        <row r="57">
          <cell r="A57" t="str">
            <v>De 02</v>
          </cell>
          <cell r="B57">
            <v>2.6481503000000002</v>
          </cell>
          <cell r="C57">
            <v>39.746279999999999</v>
          </cell>
          <cell r="D57" t="str">
            <v>Deiá</v>
          </cell>
          <cell r="H57">
            <v>0</v>
          </cell>
          <cell r="I57">
            <v>8</v>
          </cell>
          <cell r="J57">
            <v>38</v>
          </cell>
        </row>
        <row r="58">
          <cell r="A58" t="str">
            <v>De 03</v>
          </cell>
          <cell r="B58">
            <v>2.6544964000000002</v>
          </cell>
          <cell r="C58">
            <v>39.764724999999999</v>
          </cell>
          <cell r="D58" t="str">
            <v>Deiá</v>
          </cell>
          <cell r="H58">
            <v>30</v>
          </cell>
          <cell r="I58">
            <v>33</v>
          </cell>
          <cell r="J58">
            <v>25</v>
          </cell>
        </row>
        <row r="59">
          <cell r="A59" t="str">
            <v>De 04</v>
          </cell>
          <cell r="B59">
            <v>2.6476622000000001</v>
          </cell>
          <cell r="C59">
            <v>39.754556000000001</v>
          </cell>
          <cell r="D59" t="str">
            <v>Deiá</v>
          </cell>
          <cell r="H59">
            <v>68</v>
          </cell>
          <cell r="I59">
            <v>1</v>
          </cell>
          <cell r="J59" t="str">
            <v>D</v>
          </cell>
        </row>
        <row r="60">
          <cell r="A60" t="str">
            <v>De 05</v>
          </cell>
          <cell r="B60">
            <v>2.6466805</v>
          </cell>
          <cell r="C60">
            <v>39.750658999999999</v>
          </cell>
          <cell r="D60" t="str">
            <v>Deiá</v>
          </cell>
          <cell r="H60">
            <v>35</v>
          </cell>
          <cell r="I60">
            <v>21</v>
          </cell>
          <cell r="J60">
            <v>13</v>
          </cell>
        </row>
        <row r="61">
          <cell r="A61" t="str">
            <v>De 06</v>
          </cell>
          <cell r="B61">
            <v>2.6487485</v>
          </cell>
          <cell r="C61">
            <v>39.748607</v>
          </cell>
          <cell r="D61" t="str">
            <v>Deiá</v>
          </cell>
          <cell r="H61">
            <v>5</v>
          </cell>
          <cell r="I61">
            <v>18</v>
          </cell>
          <cell r="J61">
            <v>5</v>
          </cell>
        </row>
        <row r="62">
          <cell r="A62" t="str">
            <v>De 07</v>
          </cell>
          <cell r="B62">
            <v>2.6420029999999999</v>
          </cell>
          <cell r="C62">
            <v>39.757268000000003</v>
          </cell>
          <cell r="D62" t="str">
            <v>Deiá</v>
          </cell>
          <cell r="H62" t="str">
            <v>D</v>
          </cell>
          <cell r="I62">
            <v>21</v>
          </cell>
          <cell r="J62" t="str">
            <v>D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5" max="5" width="10.7109375" bestFit="1" customWidth="1"/>
    <col min="8" max="10" width="10.7109375" bestFit="1" customWidth="1"/>
  </cols>
  <sheetData>
    <row r="1" spans="1:10" x14ac:dyDescent="0.25">
      <c r="A1" t="str">
        <f>'[1]Datos Generales'!A1</f>
        <v>Name</v>
      </c>
      <c r="B1" t="str">
        <f>'[1]Datos Generales'!B1</f>
        <v>Longitude</v>
      </c>
      <c r="C1" t="str">
        <f>'[1]Datos Generales'!C1</f>
        <v>Latitude</v>
      </c>
      <c r="D1" t="str">
        <f>'[1]Datos Generales'!D1</f>
        <v>Municipio</v>
      </c>
      <c r="E1" t="str">
        <f>'[1]Datos Generales'!E1</f>
        <v>Colocada</v>
      </c>
      <c r="H1" s="1">
        <v>43316</v>
      </c>
      <c r="I1" s="1">
        <v>43329</v>
      </c>
      <c r="J1" s="1">
        <v>43347</v>
      </c>
    </row>
    <row r="2" spans="1:10" x14ac:dyDescent="0.25">
      <c r="A2" t="str">
        <f>'[1]Datos Generales'!A57</f>
        <v>De 02</v>
      </c>
      <c r="B2">
        <f>'[1]Datos Generales'!B57</f>
        <v>2.6481503000000002</v>
      </c>
      <c r="C2">
        <f>'[1]Datos Generales'!C57</f>
        <v>39.746279999999999</v>
      </c>
      <c r="D2" t="str">
        <f>'[1]Datos Generales'!D57</f>
        <v>Deiá</v>
      </c>
      <c r="E2" s="1">
        <v>43222</v>
      </c>
      <c r="H2" s="2">
        <f>'[1]Datos Generales'!H57</f>
        <v>0</v>
      </c>
      <c r="I2" s="2">
        <f>'[1]Datos Generales'!I57</f>
        <v>8</v>
      </c>
      <c r="J2" s="2">
        <f>'[1]Datos Generales'!J57</f>
        <v>38</v>
      </c>
    </row>
    <row r="3" spans="1:10" x14ac:dyDescent="0.25">
      <c r="A3" t="str">
        <f>'[1]Datos Generales'!A58</f>
        <v>De 03</v>
      </c>
      <c r="B3">
        <f>'[1]Datos Generales'!B58</f>
        <v>2.6544964000000002</v>
      </c>
      <c r="C3">
        <f>'[1]Datos Generales'!C58</f>
        <v>39.764724999999999</v>
      </c>
      <c r="D3" t="str">
        <f>'[1]Datos Generales'!D58</f>
        <v>Deiá</v>
      </c>
      <c r="E3" s="1">
        <v>43222</v>
      </c>
      <c r="H3" s="2">
        <f>'[1]Datos Generales'!H58</f>
        <v>30</v>
      </c>
      <c r="I3" s="2">
        <f>'[1]Datos Generales'!I58</f>
        <v>33</v>
      </c>
      <c r="J3" s="2">
        <f>'[1]Datos Generales'!J58</f>
        <v>25</v>
      </c>
    </row>
    <row r="4" spans="1:10" x14ac:dyDescent="0.25">
      <c r="A4" t="str">
        <f>'[1]Datos Generales'!A59</f>
        <v>De 04</v>
      </c>
      <c r="B4">
        <f>'[1]Datos Generales'!B59</f>
        <v>2.6476622000000001</v>
      </c>
      <c r="C4">
        <f>'[1]Datos Generales'!C59</f>
        <v>39.754556000000001</v>
      </c>
      <c r="D4" t="str">
        <f>'[1]Datos Generales'!D59</f>
        <v>Deiá</v>
      </c>
      <c r="E4" s="1">
        <v>43222</v>
      </c>
      <c r="H4" s="2">
        <f>'[1]Datos Generales'!H59</f>
        <v>68</v>
      </c>
      <c r="I4" s="2">
        <f>'[1]Datos Generales'!I59</f>
        <v>1</v>
      </c>
      <c r="J4" s="2" t="str">
        <f>'[1]Datos Generales'!J59</f>
        <v>D</v>
      </c>
    </row>
    <row r="5" spans="1:10" x14ac:dyDescent="0.25">
      <c r="A5" t="str">
        <f>'[1]Datos Generales'!A60</f>
        <v>De 05</v>
      </c>
      <c r="B5">
        <f>'[1]Datos Generales'!B60</f>
        <v>2.6466805</v>
      </c>
      <c r="C5">
        <f>'[1]Datos Generales'!C60</f>
        <v>39.750658999999999</v>
      </c>
      <c r="D5" t="str">
        <f>'[1]Datos Generales'!D60</f>
        <v>Deiá</v>
      </c>
      <c r="E5" s="1">
        <v>43222</v>
      </c>
      <c r="H5" s="2">
        <f>'[1]Datos Generales'!H60</f>
        <v>35</v>
      </c>
      <c r="I5" s="2">
        <f>'[1]Datos Generales'!I60</f>
        <v>21</v>
      </c>
      <c r="J5" s="2">
        <f>'[1]Datos Generales'!J60</f>
        <v>13</v>
      </c>
    </row>
    <row r="6" spans="1:10" x14ac:dyDescent="0.25">
      <c r="A6" t="str">
        <f>'[1]Datos Generales'!A61</f>
        <v>De 06</v>
      </c>
      <c r="B6">
        <f>'[1]Datos Generales'!B61</f>
        <v>2.6487485</v>
      </c>
      <c r="C6">
        <f>'[1]Datos Generales'!C61</f>
        <v>39.748607</v>
      </c>
      <c r="D6" t="str">
        <f>'[1]Datos Generales'!D61</f>
        <v>Deiá</v>
      </c>
      <c r="E6" s="1">
        <v>43222</v>
      </c>
      <c r="H6" s="2">
        <f>'[1]Datos Generales'!H61</f>
        <v>5</v>
      </c>
      <c r="I6" s="2">
        <f>'[1]Datos Generales'!I61</f>
        <v>18</v>
      </c>
      <c r="J6" s="2">
        <f>'[1]Datos Generales'!J61</f>
        <v>5</v>
      </c>
    </row>
    <row r="7" spans="1:10" x14ac:dyDescent="0.25">
      <c r="A7" t="str">
        <f>'[1]Datos Generales'!A62</f>
        <v>De 07</v>
      </c>
      <c r="B7">
        <f>'[1]Datos Generales'!B62</f>
        <v>2.6420029999999999</v>
      </c>
      <c r="C7">
        <f>'[1]Datos Generales'!C62</f>
        <v>39.757268000000003</v>
      </c>
      <c r="D7" t="str">
        <f>'[1]Datos Generales'!D62</f>
        <v>Deiá</v>
      </c>
      <c r="E7" s="1">
        <v>43222</v>
      </c>
      <c r="H7" s="2" t="str">
        <f>'[1]Datos Generales'!H62</f>
        <v>D</v>
      </c>
      <c r="I7" s="2">
        <f>'[1]Datos Generales'!I62</f>
        <v>21</v>
      </c>
      <c r="J7" s="2" t="str">
        <f>'[1]Datos Generales'!J62</f>
        <v>D</v>
      </c>
    </row>
    <row r="8" spans="1:10" x14ac:dyDescent="0.25">
      <c r="H8" s="3">
        <f t="shared" ref="H8:J8" si="0">SUM(H2:H7)</f>
        <v>138</v>
      </c>
      <c r="I8" s="3">
        <f t="shared" si="0"/>
        <v>102</v>
      </c>
      <c r="J8" s="3">
        <f t="shared" si="0"/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2018-09-24T08:20:52Z</dcterms:modified>
</cp:coreProperties>
</file>